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rrectional_S591" sheetId="1" r:id="rId1"/>
  </sheets>
  <definedNames>
    <definedName name="Correctional_S591">'Correctional_S591'!$A$2:$I$2</definedName>
    <definedName name="_xlnm.Print_Titles" localSheetId="0">'Correctional_S591'!$1:$2</definedName>
  </definedNames>
  <calcPr fullCalcOnLoad="1"/>
</workbook>
</file>

<file path=xl/sharedStrings.xml><?xml version="1.0" encoding="utf-8"?>
<sst xmlns="http://schemas.openxmlformats.org/spreadsheetml/2006/main" count="217" uniqueCount="140">
  <si>
    <t>Name</t>
  </si>
  <si>
    <t>Street Address</t>
  </si>
  <si>
    <t>City</t>
  </si>
  <si>
    <t>Zip</t>
  </si>
  <si>
    <t>Level</t>
  </si>
  <si>
    <t>Sex</t>
  </si>
  <si>
    <t>Capacity</t>
  </si>
  <si>
    <t>InmatePop</t>
  </si>
  <si>
    <t>S591_District</t>
  </si>
  <si>
    <t>Lee Correctional Institution</t>
  </si>
  <si>
    <t>990 Wisacky Highway</t>
  </si>
  <si>
    <t>Bishopville</t>
  </si>
  <si>
    <t>3</t>
  </si>
  <si>
    <t>Male</t>
  </si>
  <si>
    <t>029</t>
  </si>
  <si>
    <t>Kershaw Correctional Institution</t>
  </si>
  <si>
    <t>4848 Goldmine Highway</t>
  </si>
  <si>
    <t>Kershaw</t>
  </si>
  <si>
    <t>2</t>
  </si>
  <si>
    <t>027</t>
  </si>
  <si>
    <t>Wateree River Correctional Institution</t>
  </si>
  <si>
    <t>8200 State Farm Road</t>
  </si>
  <si>
    <t>Rembert</t>
  </si>
  <si>
    <t>035</t>
  </si>
  <si>
    <t>Turbeville Correctional Institution</t>
  </si>
  <si>
    <t>1578 Clarence Coker Hwy</t>
  </si>
  <si>
    <t>Turbeville</t>
  </si>
  <si>
    <t>036</t>
  </si>
  <si>
    <t>Manning Correctional Institution</t>
  </si>
  <si>
    <t>502 Beckman Road</t>
  </si>
  <si>
    <t>Columbia</t>
  </si>
  <si>
    <t>1-B</t>
  </si>
  <si>
    <t>019</t>
  </si>
  <si>
    <t>Broad River Correctional Institution</t>
  </si>
  <si>
    <t>4460 Broad River Road</t>
  </si>
  <si>
    <t>Campbell Pre-Release Center</t>
  </si>
  <si>
    <t>4530 Broad River Road</t>
  </si>
  <si>
    <t>1-A</t>
  </si>
  <si>
    <t>Goodman Correctional Institution</t>
  </si>
  <si>
    <t>4556 Broad River Road</t>
  </si>
  <si>
    <t>Stevenson Correctional Institution</t>
  </si>
  <si>
    <t>4546 Broad River Road</t>
  </si>
  <si>
    <t>Graham (Camille Griffin) Correctional Institution</t>
  </si>
  <si>
    <t>4450 Broad River Road</t>
  </si>
  <si>
    <t>Kirkland Reception and Evaluation Center</t>
  </si>
  <si>
    <t>4344 Broad River Road</t>
  </si>
  <si>
    <t>Walden Correctional Institution</t>
  </si>
  <si>
    <t>4340 Broad River Road</t>
  </si>
  <si>
    <t>Watkins Pre-Release Center</t>
  </si>
  <si>
    <t>1700 St. Andrews Terrace</t>
  </si>
  <si>
    <t>Livesay Correctional Institution</t>
  </si>
  <si>
    <t>104 Broadcast Drive</t>
  </si>
  <si>
    <t>Spartanburg</t>
  </si>
  <si>
    <t>1-AB</t>
  </si>
  <si>
    <t>011</t>
  </si>
  <si>
    <t>Tyger River Correctional Institution</t>
  </si>
  <si>
    <t>100 Prison Road</t>
  </si>
  <si>
    <t>Enoree</t>
  </si>
  <si>
    <t>013</t>
  </si>
  <si>
    <t>Coastal Pre-Release Center</t>
  </si>
  <si>
    <t>3765 Leeds Avenue</t>
  </si>
  <si>
    <t>North Charleston</t>
  </si>
  <si>
    <t>042</t>
  </si>
  <si>
    <t>MacDougall Youth Correctional Institution</t>
  </si>
  <si>
    <t>1516 Old Gilliard Road</t>
  </si>
  <si>
    <t>Ridgeville</t>
  </si>
  <si>
    <t>037</t>
  </si>
  <si>
    <t>Lieber Correctional Institution</t>
  </si>
  <si>
    <t>136 Wilborn Avenue</t>
  </si>
  <si>
    <t>038</t>
  </si>
  <si>
    <t>Palmer Pre-Release Center</t>
  </si>
  <si>
    <t>2012 Pisgah Road</t>
  </si>
  <si>
    <t>Florence</t>
  </si>
  <si>
    <t>030</t>
  </si>
  <si>
    <t>Leath Correctional Institution</t>
  </si>
  <si>
    <t>2809 Airport Road</t>
  </si>
  <si>
    <t>Greenwood</t>
  </si>
  <si>
    <t>010</t>
  </si>
  <si>
    <t>Perry Correctional Institution</t>
  </si>
  <si>
    <t>430 Oaklawn Road</t>
  </si>
  <si>
    <t>Pelzer</t>
  </si>
  <si>
    <t>007</t>
  </si>
  <si>
    <t>Catawba Pre-Release Center</t>
  </si>
  <si>
    <t>1030 Milling Road</t>
  </si>
  <si>
    <t>Rock Hill</t>
  </si>
  <si>
    <t>015</t>
  </si>
  <si>
    <t>Lower Savannah Pre-Release Center</t>
  </si>
  <si>
    <t>361 Wire Road</t>
  </si>
  <si>
    <t>Aiken</t>
  </si>
  <si>
    <t>024</t>
  </si>
  <si>
    <t>Allendale Correctional Institution</t>
  </si>
  <si>
    <t>1057 Revolutionary Trail</t>
  </si>
  <si>
    <t>Fairfax</t>
  </si>
  <si>
    <t>040</t>
  </si>
  <si>
    <t>Trenton Correctional Institution</t>
  </si>
  <si>
    <t>84 Greenhouse Road</t>
  </si>
  <si>
    <t>Trenton</t>
  </si>
  <si>
    <t>025</t>
  </si>
  <si>
    <t>McCormick Correctional Institution</t>
  </si>
  <si>
    <t>386 Redemption Way</t>
  </si>
  <si>
    <t>McCormick</t>
  </si>
  <si>
    <t>Ridgeland Correctional Institution</t>
  </si>
  <si>
    <t>Route 2, Box 7, East Frontage Road</t>
  </si>
  <si>
    <t>Ridgeland</t>
  </si>
  <si>
    <t>045</t>
  </si>
  <si>
    <t>Evans Correctional Institution</t>
  </si>
  <si>
    <t>610 Highway 9 West</t>
  </si>
  <si>
    <t>Bennettsville</t>
  </si>
  <si>
    <t>Bennettsville Federal Correctional Institution</t>
  </si>
  <si>
    <t>696 Muckerman Rd</t>
  </si>
  <si>
    <t>Williamsburg Federal Correctional Institution</t>
  </si>
  <si>
    <t>8301 Highway 521</t>
  </si>
  <si>
    <t>Salters</t>
  </si>
  <si>
    <t>032</t>
  </si>
  <si>
    <t>Estill Federal Correctional Institution</t>
  </si>
  <si>
    <t>100 Prison Rd</t>
  </si>
  <si>
    <t>Estill</t>
  </si>
  <si>
    <t>Edgefield Federal Correctional Institute</t>
  </si>
  <si>
    <t>501 Gary Hill Rd</t>
  </si>
  <si>
    <t>Edgefield</t>
  </si>
  <si>
    <t>Female</t>
  </si>
  <si>
    <t>DISTRICT 7 TOTAL</t>
  </si>
  <si>
    <t>DISTRICT 10 TOTAL</t>
  </si>
  <si>
    <t>DISTRICT 11 TOTAL</t>
  </si>
  <si>
    <t>DISTRICT 13 TOTAL</t>
  </si>
  <si>
    <t>DISTRICT 15 TOTAL</t>
  </si>
  <si>
    <t>DISTRICT 19 TOTAL</t>
  </si>
  <si>
    <t>DISTRICT 25 TOTAL</t>
  </si>
  <si>
    <t>DISTRICT 27 TOTAL</t>
  </si>
  <si>
    <t>DISTRICT 29 TOTAL</t>
  </si>
  <si>
    <t>DISTRICT 30 TOTAL</t>
  </si>
  <si>
    <t>DISTRICT 32 TOTAL</t>
  </si>
  <si>
    <t>DISTRICT 35 TOTAL</t>
  </si>
  <si>
    <t>DISTRICT 36 TOTAL</t>
  </si>
  <si>
    <t>DISTRICT 37 TOTAL</t>
  </si>
  <si>
    <t>DISTRICT 38 TOTAL</t>
  </si>
  <si>
    <t>DISTRICT 40 TOTAL</t>
  </si>
  <si>
    <t>DISTRICT 42 TOTAL</t>
  </si>
  <si>
    <t>DISTRICT 45 TOTAL</t>
  </si>
  <si>
    <t>S. 591- Senate District Group Quarters- Correctional Facilities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</si>
</sst>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10" xfId="0" applyNumberFormat="1" applyFont="1" applyBorder="1" applyAlignment="1" quotePrefix="1">
      <alignment horizontal="center"/>
    </xf>
    <xf numFmtId="0" fontId="23" fillId="0" borderId="10" xfId="0" applyNumberFormat="1" applyFont="1" applyBorder="1" applyAlignment="1" quotePrefix="1">
      <alignment/>
    </xf>
    <xf numFmtId="0" fontId="23" fillId="0" borderId="10" xfId="0" applyNumberFormat="1" applyFont="1" applyBorder="1" applyAlignment="1" quotePrefix="1">
      <alignment horizontal="center"/>
    </xf>
    <xf numFmtId="0" fontId="25" fillId="0" borderId="10" xfId="0" applyNumberFormat="1" applyFont="1" applyBorder="1" applyAlignment="1" quotePrefix="1">
      <alignment horizontal="center"/>
    </xf>
    <xf numFmtId="0" fontId="24" fillId="0" borderId="10" xfId="0" applyNumberFormat="1" applyFont="1" applyBorder="1" applyAlignment="1" quotePrefix="1">
      <alignment horizontal="center"/>
    </xf>
    <xf numFmtId="0" fontId="23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 quotePrefix="1">
      <alignment horizontal="center"/>
    </xf>
    <xf numFmtId="0" fontId="25" fillId="0" borderId="12" xfId="0" applyNumberFormat="1" applyFont="1" applyBorder="1" applyAlignment="1" quotePrefix="1">
      <alignment/>
    </xf>
    <xf numFmtId="0" fontId="25" fillId="0" borderId="12" xfId="0" applyNumberFormat="1" applyFont="1" applyBorder="1" applyAlignment="1" quotePrefix="1">
      <alignment horizontal="center"/>
    </xf>
    <xf numFmtId="0" fontId="25" fillId="0" borderId="10" xfId="0" applyNumberFormat="1" applyFont="1" applyBorder="1" applyAlignment="1" quotePrefix="1">
      <alignment horizontal="center"/>
    </xf>
    <xf numFmtId="0" fontId="2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40.8515625" style="1" bestFit="1" customWidth="1"/>
    <col min="2" max="2" width="28.57421875" style="1" customWidth="1"/>
    <col min="3" max="3" width="14.140625" style="1" customWidth="1"/>
    <col min="4" max="4" width="9.140625" style="1" customWidth="1"/>
    <col min="5" max="5" width="6.57421875" style="3" customWidth="1"/>
    <col min="6" max="6" width="6.7109375" style="1" customWidth="1"/>
    <col min="7" max="7" width="8.00390625" style="3" customWidth="1"/>
    <col min="8" max="8" width="10.421875" style="3" customWidth="1"/>
    <col min="9" max="9" width="12.00390625" style="3" customWidth="1"/>
    <col min="10" max="16384" width="9.140625" style="1" customWidth="1"/>
  </cols>
  <sheetData>
    <row r="1" spans="1:9" ht="15">
      <c r="A1" s="17" t="s">
        <v>139</v>
      </c>
      <c r="B1" s="17"/>
      <c r="C1" s="17"/>
      <c r="D1" s="17"/>
      <c r="E1" s="17"/>
      <c r="F1" s="17"/>
      <c r="G1" s="17"/>
      <c r="H1" s="17"/>
      <c r="I1" s="17"/>
    </row>
    <row r="2" spans="1:9" ht="15.75" thickBot="1">
      <c r="A2" s="14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5" t="s">
        <v>6</v>
      </c>
      <c r="H2" s="15" t="s">
        <v>7</v>
      </c>
      <c r="I2" s="15" t="s">
        <v>8</v>
      </c>
    </row>
    <row r="3" spans="1:9" ht="13.5" thickTop="1">
      <c r="A3" s="12" t="s">
        <v>78</v>
      </c>
      <c r="B3" s="12" t="s">
        <v>79</v>
      </c>
      <c r="C3" s="12" t="s">
        <v>80</v>
      </c>
      <c r="D3" s="12">
        <v>29669</v>
      </c>
      <c r="E3" s="13" t="s">
        <v>12</v>
      </c>
      <c r="F3" s="12" t="s">
        <v>13</v>
      </c>
      <c r="G3" s="13">
        <v>864</v>
      </c>
      <c r="H3" s="13">
        <v>852</v>
      </c>
      <c r="I3" s="13" t="s">
        <v>81</v>
      </c>
    </row>
    <row r="4" spans="1:9" s="2" customFormat="1" ht="15">
      <c r="A4" s="16" t="s">
        <v>121</v>
      </c>
      <c r="B4" s="16"/>
      <c r="C4" s="16"/>
      <c r="D4" s="16"/>
      <c r="E4" s="16"/>
      <c r="F4" s="16"/>
      <c r="G4" s="4">
        <f>SUM(G3)</f>
        <v>864</v>
      </c>
      <c r="H4" s="4">
        <f>SUM(H3)</f>
        <v>852</v>
      </c>
      <c r="I4" s="8"/>
    </row>
    <row r="5" spans="1:9" s="2" customFormat="1" ht="15">
      <c r="A5" s="7"/>
      <c r="B5" s="7"/>
      <c r="C5" s="7"/>
      <c r="D5" s="7"/>
      <c r="E5" s="7"/>
      <c r="F5" s="7"/>
      <c r="G5" s="7"/>
      <c r="H5" s="7"/>
      <c r="I5" s="8"/>
    </row>
    <row r="6" spans="1:9" ht="12.75">
      <c r="A6" s="5" t="s">
        <v>74</v>
      </c>
      <c r="B6" s="5" t="s">
        <v>75</v>
      </c>
      <c r="C6" s="5" t="s">
        <v>76</v>
      </c>
      <c r="D6" s="5">
        <v>29649</v>
      </c>
      <c r="E6" s="6" t="s">
        <v>12</v>
      </c>
      <c r="F6" s="5" t="s">
        <v>120</v>
      </c>
      <c r="G6" s="6">
        <v>491</v>
      </c>
      <c r="H6" s="6">
        <v>510</v>
      </c>
      <c r="I6" s="6" t="s">
        <v>77</v>
      </c>
    </row>
    <row r="7" spans="1:9" s="2" customFormat="1" ht="15">
      <c r="A7" s="16" t="s">
        <v>122</v>
      </c>
      <c r="B7" s="16"/>
      <c r="C7" s="16"/>
      <c r="D7" s="16"/>
      <c r="E7" s="16"/>
      <c r="F7" s="16"/>
      <c r="G7" s="4">
        <f>SUM(G6)</f>
        <v>491</v>
      </c>
      <c r="H7" s="4">
        <f>SUM(H6)</f>
        <v>510</v>
      </c>
      <c r="I7" s="8"/>
    </row>
    <row r="8" spans="1:9" s="2" customFormat="1" ht="15">
      <c r="A8" s="7"/>
      <c r="B8" s="7"/>
      <c r="C8" s="7"/>
      <c r="D8" s="7"/>
      <c r="E8" s="7"/>
      <c r="F8" s="7"/>
      <c r="G8" s="7"/>
      <c r="H8" s="7"/>
      <c r="I8" s="8"/>
    </row>
    <row r="9" spans="1:9" ht="12.75">
      <c r="A9" s="5" t="s">
        <v>50</v>
      </c>
      <c r="B9" s="5" t="s">
        <v>51</v>
      </c>
      <c r="C9" s="5" t="s">
        <v>52</v>
      </c>
      <c r="D9" s="5">
        <v>29303</v>
      </c>
      <c r="E9" s="6" t="s">
        <v>53</v>
      </c>
      <c r="F9" s="5" t="s">
        <v>13</v>
      </c>
      <c r="G9" s="6">
        <v>525</v>
      </c>
      <c r="H9" s="6">
        <v>496</v>
      </c>
      <c r="I9" s="6" t="s">
        <v>54</v>
      </c>
    </row>
    <row r="10" spans="1:9" s="2" customFormat="1" ht="15">
      <c r="A10" s="16" t="s">
        <v>123</v>
      </c>
      <c r="B10" s="16"/>
      <c r="C10" s="16"/>
      <c r="D10" s="16"/>
      <c r="E10" s="16"/>
      <c r="F10" s="16"/>
      <c r="G10" s="4">
        <f>SUM(G9)</f>
        <v>525</v>
      </c>
      <c r="H10" s="4">
        <f>SUM(H9)</f>
        <v>496</v>
      </c>
      <c r="I10" s="8"/>
    </row>
    <row r="11" spans="1:9" s="2" customFormat="1" ht="15">
      <c r="A11" s="7"/>
      <c r="B11" s="7"/>
      <c r="C11" s="7"/>
      <c r="D11" s="7"/>
      <c r="E11" s="7"/>
      <c r="F11" s="7"/>
      <c r="G11" s="7"/>
      <c r="H11" s="7"/>
      <c r="I11" s="8"/>
    </row>
    <row r="12" spans="1:9" ht="12.75">
      <c r="A12" s="5" t="s">
        <v>55</v>
      </c>
      <c r="B12" s="5" t="s">
        <v>56</v>
      </c>
      <c r="C12" s="5" t="s">
        <v>57</v>
      </c>
      <c r="D12" s="5">
        <v>29355</v>
      </c>
      <c r="E12" s="6" t="s">
        <v>18</v>
      </c>
      <c r="F12" s="5" t="s">
        <v>13</v>
      </c>
      <c r="G12" s="6">
        <v>938</v>
      </c>
      <c r="H12" s="6">
        <v>1073</v>
      </c>
      <c r="I12" s="6" t="s">
        <v>58</v>
      </c>
    </row>
    <row r="13" spans="1:9" s="2" customFormat="1" ht="15">
      <c r="A13" s="16" t="s">
        <v>124</v>
      </c>
      <c r="B13" s="16"/>
      <c r="C13" s="16"/>
      <c r="D13" s="16"/>
      <c r="E13" s="16"/>
      <c r="F13" s="16"/>
      <c r="G13" s="4">
        <f>SUM(G12)</f>
        <v>938</v>
      </c>
      <c r="H13" s="4">
        <f>SUM(H12)</f>
        <v>1073</v>
      </c>
      <c r="I13" s="8"/>
    </row>
    <row r="14" spans="1:9" s="2" customFormat="1" ht="15">
      <c r="A14" s="7"/>
      <c r="B14" s="7"/>
      <c r="C14" s="7"/>
      <c r="D14" s="7"/>
      <c r="E14" s="7"/>
      <c r="F14" s="7"/>
      <c r="G14" s="7"/>
      <c r="H14" s="7"/>
      <c r="I14" s="8"/>
    </row>
    <row r="15" spans="1:9" ht="12.75">
      <c r="A15" s="5" t="s">
        <v>82</v>
      </c>
      <c r="B15" s="5" t="s">
        <v>83</v>
      </c>
      <c r="C15" s="5" t="s">
        <v>84</v>
      </c>
      <c r="D15" s="5">
        <v>29730</v>
      </c>
      <c r="E15" s="6" t="s">
        <v>37</v>
      </c>
      <c r="F15" s="5" t="s">
        <v>13</v>
      </c>
      <c r="G15" s="6">
        <v>188</v>
      </c>
      <c r="H15" s="6">
        <v>155</v>
      </c>
      <c r="I15" s="6" t="s">
        <v>85</v>
      </c>
    </row>
    <row r="16" spans="1:9" s="2" customFormat="1" ht="15">
      <c r="A16" s="16" t="s">
        <v>125</v>
      </c>
      <c r="B16" s="16"/>
      <c r="C16" s="16"/>
      <c r="D16" s="16"/>
      <c r="E16" s="16"/>
      <c r="F16" s="16"/>
      <c r="G16" s="4">
        <f>SUM(G15)</f>
        <v>188</v>
      </c>
      <c r="H16" s="4">
        <f>SUM(H15)</f>
        <v>155</v>
      </c>
      <c r="I16" s="8"/>
    </row>
    <row r="17" spans="1:9" s="2" customFormat="1" ht="15">
      <c r="A17" s="7"/>
      <c r="B17" s="7"/>
      <c r="C17" s="7"/>
      <c r="D17" s="7"/>
      <c r="E17" s="7"/>
      <c r="F17" s="7"/>
      <c r="G17" s="7"/>
      <c r="H17" s="7"/>
      <c r="I17" s="8"/>
    </row>
    <row r="18" spans="1:9" ht="12.75">
      <c r="A18" s="5" t="s">
        <v>28</v>
      </c>
      <c r="B18" s="5" t="s">
        <v>29</v>
      </c>
      <c r="C18" s="5" t="s">
        <v>30</v>
      </c>
      <c r="D18" s="5">
        <v>29203</v>
      </c>
      <c r="E18" s="6" t="s">
        <v>31</v>
      </c>
      <c r="F18" s="5" t="s">
        <v>13</v>
      </c>
      <c r="G18" s="6">
        <v>810</v>
      </c>
      <c r="H18" s="6">
        <v>706</v>
      </c>
      <c r="I18" s="6" t="s">
        <v>32</v>
      </c>
    </row>
    <row r="19" spans="1:9" ht="12.75">
      <c r="A19" s="5" t="s">
        <v>33</v>
      </c>
      <c r="B19" s="5" t="s">
        <v>34</v>
      </c>
      <c r="C19" s="5" t="s">
        <v>30</v>
      </c>
      <c r="D19" s="5">
        <v>29210</v>
      </c>
      <c r="E19" s="6" t="s">
        <v>12</v>
      </c>
      <c r="F19" s="5" t="s">
        <v>13</v>
      </c>
      <c r="G19" s="6">
        <v>998</v>
      </c>
      <c r="H19" s="6">
        <v>863</v>
      </c>
      <c r="I19" s="6" t="s">
        <v>32</v>
      </c>
    </row>
    <row r="20" spans="1:9" ht="12.75">
      <c r="A20" s="5" t="s">
        <v>35</v>
      </c>
      <c r="B20" s="5" t="s">
        <v>36</v>
      </c>
      <c r="C20" s="5" t="s">
        <v>30</v>
      </c>
      <c r="D20" s="5">
        <v>29210</v>
      </c>
      <c r="E20" s="6" t="s">
        <v>37</v>
      </c>
      <c r="F20" s="5" t="s">
        <v>13</v>
      </c>
      <c r="G20" s="6">
        <v>246</v>
      </c>
      <c r="H20" s="6">
        <v>238</v>
      </c>
      <c r="I20" s="6" t="s">
        <v>32</v>
      </c>
    </row>
    <row r="21" spans="1:9" ht="12.75">
      <c r="A21" s="5" t="s">
        <v>38</v>
      </c>
      <c r="B21" s="5" t="s">
        <v>39</v>
      </c>
      <c r="C21" s="5" t="s">
        <v>30</v>
      </c>
      <c r="D21" s="5">
        <v>29210</v>
      </c>
      <c r="E21" s="6" t="s">
        <v>31</v>
      </c>
      <c r="F21" s="5" t="s">
        <v>120</v>
      </c>
      <c r="G21" s="6">
        <v>403</v>
      </c>
      <c r="H21" s="6">
        <v>295</v>
      </c>
      <c r="I21" s="6" t="s">
        <v>32</v>
      </c>
    </row>
    <row r="22" spans="1:9" ht="12.75">
      <c r="A22" s="5" t="s">
        <v>40</v>
      </c>
      <c r="B22" s="5" t="s">
        <v>41</v>
      </c>
      <c r="C22" s="5" t="s">
        <v>30</v>
      </c>
      <c r="D22" s="5">
        <v>29210</v>
      </c>
      <c r="E22" s="6" t="s">
        <v>31</v>
      </c>
      <c r="F22" s="5" t="s">
        <v>13</v>
      </c>
      <c r="G22" s="6">
        <v>215</v>
      </c>
      <c r="H22" s="6">
        <v>156</v>
      </c>
      <c r="I22" s="6" t="s">
        <v>32</v>
      </c>
    </row>
    <row r="23" spans="1:9" ht="12.75">
      <c r="A23" s="5" t="s">
        <v>42</v>
      </c>
      <c r="B23" s="5" t="s">
        <v>43</v>
      </c>
      <c r="C23" s="5" t="s">
        <v>30</v>
      </c>
      <c r="D23" s="5">
        <v>29210</v>
      </c>
      <c r="E23" s="6" t="s">
        <v>12</v>
      </c>
      <c r="F23" s="5" t="s">
        <v>120</v>
      </c>
      <c r="G23" s="6">
        <v>273</v>
      </c>
      <c r="H23" s="6">
        <v>243</v>
      </c>
      <c r="I23" s="6" t="s">
        <v>32</v>
      </c>
    </row>
    <row r="24" spans="1:9" ht="12.75">
      <c r="A24" s="5" t="s">
        <v>44</v>
      </c>
      <c r="B24" s="5" t="s">
        <v>45</v>
      </c>
      <c r="C24" s="5" t="s">
        <v>30</v>
      </c>
      <c r="D24" s="5">
        <v>29210</v>
      </c>
      <c r="E24" s="6" t="s">
        <v>12</v>
      </c>
      <c r="F24" s="5" t="s">
        <v>13</v>
      </c>
      <c r="G24" s="6">
        <v>364</v>
      </c>
      <c r="H24" s="6">
        <v>274</v>
      </c>
      <c r="I24" s="6" t="s">
        <v>32</v>
      </c>
    </row>
    <row r="25" spans="1:9" ht="12.75">
      <c r="A25" s="5" t="s">
        <v>46</v>
      </c>
      <c r="B25" s="5" t="s">
        <v>47</v>
      </c>
      <c r="C25" s="5" t="s">
        <v>30</v>
      </c>
      <c r="D25" s="5">
        <v>29210</v>
      </c>
      <c r="E25" s="6" t="s">
        <v>31</v>
      </c>
      <c r="F25" s="5" t="s">
        <v>13</v>
      </c>
      <c r="G25" s="6">
        <v>406</v>
      </c>
      <c r="H25" s="6">
        <v>332</v>
      </c>
      <c r="I25" s="6" t="s">
        <v>32</v>
      </c>
    </row>
    <row r="26" spans="1:9" ht="12.75">
      <c r="A26" s="5" t="s">
        <v>48</v>
      </c>
      <c r="B26" s="5" t="s">
        <v>49</v>
      </c>
      <c r="C26" s="5" t="s">
        <v>30</v>
      </c>
      <c r="D26" s="5">
        <v>29210</v>
      </c>
      <c r="E26" s="6" t="s">
        <v>37</v>
      </c>
      <c r="F26" s="5" t="s">
        <v>13</v>
      </c>
      <c r="G26" s="6">
        <v>168</v>
      </c>
      <c r="H26" s="6">
        <v>120</v>
      </c>
      <c r="I26" s="6" t="s">
        <v>32</v>
      </c>
    </row>
    <row r="27" spans="1:9" s="2" customFormat="1" ht="15">
      <c r="A27" s="16" t="s">
        <v>126</v>
      </c>
      <c r="B27" s="16"/>
      <c r="C27" s="16"/>
      <c r="D27" s="16"/>
      <c r="E27" s="16"/>
      <c r="F27" s="16"/>
      <c r="G27" s="4">
        <f>SUM(G18:G26)</f>
        <v>3883</v>
      </c>
      <c r="H27" s="4">
        <f>SUM(H18:H26)</f>
        <v>3227</v>
      </c>
      <c r="I27" s="8"/>
    </row>
    <row r="28" spans="1:9" s="2" customFormat="1" ht="15">
      <c r="A28" s="7"/>
      <c r="B28" s="7"/>
      <c r="C28" s="7"/>
      <c r="D28" s="7"/>
      <c r="E28" s="7"/>
      <c r="F28" s="7"/>
      <c r="G28" s="7"/>
      <c r="H28" s="7"/>
      <c r="I28" s="8"/>
    </row>
    <row r="29" spans="1:9" ht="12.75">
      <c r="A29" s="5" t="s">
        <v>86</v>
      </c>
      <c r="B29" s="5" t="s">
        <v>87</v>
      </c>
      <c r="C29" s="5" t="s">
        <v>88</v>
      </c>
      <c r="D29" s="5">
        <v>29801</v>
      </c>
      <c r="E29" s="6" t="s">
        <v>37</v>
      </c>
      <c r="F29" s="5" t="s">
        <v>13</v>
      </c>
      <c r="G29" s="6">
        <v>250</v>
      </c>
      <c r="H29" s="6">
        <v>217</v>
      </c>
      <c r="I29" s="6" t="s">
        <v>89</v>
      </c>
    </row>
    <row r="30" spans="1:9" s="2" customFormat="1" ht="15">
      <c r="A30" s="16" t="s">
        <v>126</v>
      </c>
      <c r="B30" s="16"/>
      <c r="C30" s="16"/>
      <c r="D30" s="16"/>
      <c r="E30" s="16"/>
      <c r="F30" s="16"/>
      <c r="G30" s="4">
        <f>SUM(G29)</f>
        <v>250</v>
      </c>
      <c r="H30" s="4">
        <f>SUM(H29)</f>
        <v>217</v>
      </c>
      <c r="I30" s="8"/>
    </row>
    <row r="31" spans="1:9" s="2" customFormat="1" ht="15">
      <c r="A31" s="7"/>
      <c r="B31" s="7"/>
      <c r="C31" s="7"/>
      <c r="D31" s="7"/>
      <c r="E31" s="7"/>
      <c r="F31" s="7"/>
      <c r="G31" s="7"/>
      <c r="H31" s="7"/>
      <c r="I31" s="8"/>
    </row>
    <row r="32" spans="1:9" ht="12.75">
      <c r="A32" s="5" t="s">
        <v>94</v>
      </c>
      <c r="B32" s="5" t="s">
        <v>95</v>
      </c>
      <c r="C32" s="5" t="s">
        <v>96</v>
      </c>
      <c r="D32" s="5">
        <v>29847</v>
      </c>
      <c r="E32" s="6" t="s">
        <v>18</v>
      </c>
      <c r="F32" s="5" t="s">
        <v>13</v>
      </c>
      <c r="G32" s="6">
        <v>392</v>
      </c>
      <c r="H32" s="6">
        <v>336</v>
      </c>
      <c r="I32" s="6" t="s">
        <v>97</v>
      </c>
    </row>
    <row r="33" spans="1:9" ht="12.75">
      <c r="A33" s="5" t="s">
        <v>98</v>
      </c>
      <c r="B33" s="5" t="s">
        <v>99</v>
      </c>
      <c r="C33" s="5" t="s">
        <v>100</v>
      </c>
      <c r="D33" s="5">
        <v>29899</v>
      </c>
      <c r="E33" s="6" t="s">
        <v>12</v>
      </c>
      <c r="F33" s="5" t="s">
        <v>13</v>
      </c>
      <c r="G33" s="6">
        <v>885</v>
      </c>
      <c r="H33" s="6">
        <v>1002</v>
      </c>
      <c r="I33" s="6" t="s">
        <v>97</v>
      </c>
    </row>
    <row r="34" spans="1:9" ht="12.75">
      <c r="A34" s="5" t="s">
        <v>117</v>
      </c>
      <c r="B34" s="5" t="s">
        <v>118</v>
      </c>
      <c r="C34" s="5" t="s">
        <v>119</v>
      </c>
      <c r="D34" s="5">
        <v>29824</v>
      </c>
      <c r="E34" s="9"/>
      <c r="F34" s="5" t="s">
        <v>13</v>
      </c>
      <c r="G34" s="6"/>
      <c r="H34" s="6">
        <v>2246</v>
      </c>
      <c r="I34" s="6" t="s">
        <v>97</v>
      </c>
    </row>
    <row r="35" spans="1:9" s="2" customFormat="1" ht="15">
      <c r="A35" s="16" t="s">
        <v>127</v>
      </c>
      <c r="B35" s="16"/>
      <c r="C35" s="16"/>
      <c r="D35" s="16"/>
      <c r="E35" s="16"/>
      <c r="F35" s="16"/>
      <c r="G35" s="4">
        <f>SUM(G32:G34)</f>
        <v>1277</v>
      </c>
      <c r="H35" s="4">
        <f>SUM(H32:H34)</f>
        <v>3584</v>
      </c>
      <c r="I35" s="8"/>
    </row>
    <row r="36" spans="1:9" s="2" customFormat="1" ht="15">
      <c r="A36" s="7"/>
      <c r="B36" s="7"/>
      <c r="C36" s="7"/>
      <c r="D36" s="7"/>
      <c r="E36" s="7"/>
      <c r="F36" s="7"/>
      <c r="G36" s="7"/>
      <c r="H36" s="7"/>
      <c r="I36" s="8"/>
    </row>
    <row r="37" spans="1:9" ht="12.75">
      <c r="A37" s="5" t="s">
        <v>15</v>
      </c>
      <c r="B37" s="5" t="s">
        <v>16</v>
      </c>
      <c r="C37" s="5" t="s">
        <v>17</v>
      </c>
      <c r="D37" s="5">
        <v>29067</v>
      </c>
      <c r="E37" s="6" t="s">
        <v>18</v>
      </c>
      <c r="F37" s="5" t="s">
        <v>13</v>
      </c>
      <c r="G37" s="6">
        <v>1280</v>
      </c>
      <c r="H37" s="6">
        <v>1367</v>
      </c>
      <c r="I37" s="6" t="s">
        <v>19</v>
      </c>
    </row>
    <row r="38" spans="1:9" s="2" customFormat="1" ht="15">
      <c r="A38" s="16" t="s">
        <v>128</v>
      </c>
      <c r="B38" s="16"/>
      <c r="C38" s="16"/>
      <c r="D38" s="16"/>
      <c r="E38" s="16"/>
      <c r="F38" s="16"/>
      <c r="G38" s="4">
        <f>SUM(G37)</f>
        <v>1280</v>
      </c>
      <c r="H38" s="4">
        <f>SUM(H37)</f>
        <v>1367</v>
      </c>
      <c r="I38" s="8"/>
    </row>
    <row r="39" spans="1:9" s="2" customFormat="1" ht="15">
      <c r="A39" s="7"/>
      <c r="B39" s="7"/>
      <c r="C39" s="7"/>
      <c r="D39" s="7"/>
      <c r="E39" s="7"/>
      <c r="F39" s="7"/>
      <c r="G39" s="7"/>
      <c r="H39" s="7"/>
      <c r="I39" s="8"/>
    </row>
    <row r="40" spans="1:9" ht="12.75">
      <c r="A40" s="5" t="s">
        <v>9</v>
      </c>
      <c r="B40" s="5" t="s">
        <v>10</v>
      </c>
      <c r="C40" s="5" t="s">
        <v>11</v>
      </c>
      <c r="D40" s="5">
        <v>29010</v>
      </c>
      <c r="E40" s="6" t="s">
        <v>12</v>
      </c>
      <c r="F40" s="5" t="s">
        <v>13</v>
      </c>
      <c r="G40" s="6">
        <v>1088</v>
      </c>
      <c r="H40" s="6">
        <v>1064</v>
      </c>
      <c r="I40" s="6" t="s">
        <v>14</v>
      </c>
    </row>
    <row r="41" spans="1:9" ht="12.75">
      <c r="A41" s="5" t="s">
        <v>105</v>
      </c>
      <c r="B41" s="5" t="s">
        <v>106</v>
      </c>
      <c r="C41" s="5" t="s">
        <v>107</v>
      </c>
      <c r="D41" s="5">
        <v>29512</v>
      </c>
      <c r="E41" s="6" t="s">
        <v>18</v>
      </c>
      <c r="F41" s="5" t="s">
        <v>13</v>
      </c>
      <c r="G41" s="6">
        <v>1187</v>
      </c>
      <c r="H41" s="6">
        <v>1302</v>
      </c>
      <c r="I41" s="6" t="s">
        <v>14</v>
      </c>
    </row>
    <row r="42" spans="1:9" s="2" customFormat="1" ht="15">
      <c r="A42" s="16" t="s">
        <v>129</v>
      </c>
      <c r="B42" s="16"/>
      <c r="C42" s="16"/>
      <c r="D42" s="16"/>
      <c r="E42" s="16"/>
      <c r="F42" s="16"/>
      <c r="G42" s="4">
        <f>SUM(G40:G41)</f>
        <v>2275</v>
      </c>
      <c r="H42" s="4">
        <f>SUM(H40:H41)</f>
        <v>2366</v>
      </c>
      <c r="I42" s="8"/>
    </row>
    <row r="43" spans="1:9" s="2" customFormat="1" ht="15">
      <c r="A43" s="7"/>
      <c r="B43" s="7"/>
      <c r="C43" s="7"/>
      <c r="D43" s="7"/>
      <c r="E43" s="7"/>
      <c r="F43" s="7"/>
      <c r="G43" s="7"/>
      <c r="H43" s="7"/>
      <c r="I43" s="8"/>
    </row>
    <row r="44" spans="1:9" ht="12.75">
      <c r="A44" s="5" t="s">
        <v>70</v>
      </c>
      <c r="B44" s="5" t="s">
        <v>71</v>
      </c>
      <c r="C44" s="5" t="s">
        <v>72</v>
      </c>
      <c r="D44" s="5">
        <v>29501</v>
      </c>
      <c r="E44" s="6" t="s">
        <v>37</v>
      </c>
      <c r="F44" s="5" t="s">
        <v>13</v>
      </c>
      <c r="G44" s="6">
        <v>292</v>
      </c>
      <c r="H44" s="6">
        <v>264</v>
      </c>
      <c r="I44" s="6" t="s">
        <v>73</v>
      </c>
    </row>
    <row r="45" spans="1:9" ht="12.75">
      <c r="A45" s="5" t="s">
        <v>108</v>
      </c>
      <c r="B45" s="5" t="s">
        <v>109</v>
      </c>
      <c r="C45" s="5" t="s">
        <v>107</v>
      </c>
      <c r="D45" s="5">
        <v>29512</v>
      </c>
      <c r="E45" s="9"/>
      <c r="F45" s="5" t="s">
        <v>13</v>
      </c>
      <c r="G45" s="6"/>
      <c r="H45" s="6">
        <v>1694</v>
      </c>
      <c r="I45" s="6" t="s">
        <v>73</v>
      </c>
    </row>
    <row r="46" spans="1:9" s="2" customFormat="1" ht="15">
      <c r="A46" s="16" t="s">
        <v>130</v>
      </c>
      <c r="B46" s="16"/>
      <c r="C46" s="16"/>
      <c r="D46" s="16"/>
      <c r="E46" s="16"/>
      <c r="F46" s="16"/>
      <c r="G46" s="4">
        <f>SUM(G44:G45)</f>
        <v>292</v>
      </c>
      <c r="H46" s="4">
        <f>SUM(H44:H45)</f>
        <v>1958</v>
      </c>
      <c r="I46" s="8"/>
    </row>
    <row r="47" spans="1:9" s="2" customFormat="1" ht="15">
      <c r="A47" s="7"/>
      <c r="B47" s="7"/>
      <c r="C47" s="7"/>
      <c r="D47" s="7"/>
      <c r="E47" s="7"/>
      <c r="F47" s="7"/>
      <c r="G47" s="7"/>
      <c r="H47" s="7"/>
      <c r="I47" s="8"/>
    </row>
    <row r="48" spans="1:9" ht="12.75">
      <c r="A48" s="5" t="s">
        <v>110</v>
      </c>
      <c r="B48" s="5" t="s">
        <v>111</v>
      </c>
      <c r="C48" s="5" t="s">
        <v>112</v>
      </c>
      <c r="D48" s="5">
        <v>29590</v>
      </c>
      <c r="E48" s="9"/>
      <c r="F48" s="5" t="s">
        <v>13</v>
      </c>
      <c r="G48" s="6"/>
      <c r="H48" s="6">
        <v>1819</v>
      </c>
      <c r="I48" s="6" t="s">
        <v>113</v>
      </c>
    </row>
    <row r="49" spans="1:9" s="2" customFormat="1" ht="15">
      <c r="A49" s="16" t="s">
        <v>131</v>
      </c>
      <c r="B49" s="16"/>
      <c r="C49" s="16"/>
      <c r="D49" s="16"/>
      <c r="E49" s="16"/>
      <c r="F49" s="16"/>
      <c r="G49" s="4">
        <f>SUM(G48)</f>
        <v>0</v>
      </c>
      <c r="H49" s="4">
        <f>SUM(H48)</f>
        <v>1819</v>
      </c>
      <c r="I49" s="8"/>
    </row>
    <row r="50" spans="1:9" s="2" customFormat="1" ht="15">
      <c r="A50" s="7"/>
      <c r="B50" s="7"/>
      <c r="C50" s="7"/>
      <c r="D50" s="7"/>
      <c r="E50" s="7"/>
      <c r="F50" s="7"/>
      <c r="G50" s="7"/>
      <c r="H50" s="7"/>
      <c r="I50" s="8"/>
    </row>
    <row r="51" spans="1:9" ht="12.75">
      <c r="A51" s="5" t="s">
        <v>20</v>
      </c>
      <c r="B51" s="5" t="s">
        <v>21</v>
      </c>
      <c r="C51" s="5" t="s">
        <v>22</v>
      </c>
      <c r="D51" s="5">
        <v>29128</v>
      </c>
      <c r="E51" s="6" t="s">
        <v>18</v>
      </c>
      <c r="F51" s="5" t="s">
        <v>13</v>
      </c>
      <c r="G51" s="6">
        <v>757</v>
      </c>
      <c r="H51" s="6">
        <v>747</v>
      </c>
      <c r="I51" s="6" t="s">
        <v>23</v>
      </c>
    </row>
    <row r="52" spans="1:9" s="2" customFormat="1" ht="15">
      <c r="A52" s="16" t="s">
        <v>132</v>
      </c>
      <c r="B52" s="16"/>
      <c r="C52" s="16"/>
      <c r="D52" s="16"/>
      <c r="E52" s="16"/>
      <c r="F52" s="16"/>
      <c r="G52" s="4">
        <f>SUM(G51)</f>
        <v>757</v>
      </c>
      <c r="H52" s="4">
        <f>SUM(H51)</f>
        <v>747</v>
      </c>
      <c r="I52" s="8"/>
    </row>
    <row r="53" spans="1:9" s="2" customFormat="1" ht="15">
      <c r="A53" s="7"/>
      <c r="B53" s="7"/>
      <c r="C53" s="7"/>
      <c r="D53" s="7"/>
      <c r="E53" s="7"/>
      <c r="F53" s="7"/>
      <c r="G53" s="7"/>
      <c r="H53" s="7"/>
      <c r="I53" s="8"/>
    </row>
    <row r="54" spans="1:9" ht="12.75">
      <c r="A54" s="5" t="s">
        <v>24</v>
      </c>
      <c r="B54" s="5" t="s">
        <v>25</v>
      </c>
      <c r="C54" s="5" t="s">
        <v>26</v>
      </c>
      <c r="D54" s="5">
        <v>29162</v>
      </c>
      <c r="E54" s="6" t="s">
        <v>18</v>
      </c>
      <c r="F54" s="5" t="s">
        <v>13</v>
      </c>
      <c r="G54" s="6">
        <v>546</v>
      </c>
      <c r="H54" s="6">
        <v>513</v>
      </c>
      <c r="I54" s="6" t="s">
        <v>27</v>
      </c>
    </row>
    <row r="55" spans="1:9" s="2" customFormat="1" ht="15">
      <c r="A55" s="16" t="s">
        <v>133</v>
      </c>
      <c r="B55" s="16"/>
      <c r="C55" s="16"/>
      <c r="D55" s="16"/>
      <c r="E55" s="16"/>
      <c r="F55" s="16"/>
      <c r="G55" s="4">
        <f>SUM(G54)</f>
        <v>546</v>
      </c>
      <c r="H55" s="4">
        <f>SUM(H54)</f>
        <v>513</v>
      </c>
      <c r="I55" s="8"/>
    </row>
    <row r="56" spans="1:9" s="2" customFormat="1" ht="15">
      <c r="A56" s="7"/>
      <c r="B56" s="7"/>
      <c r="C56" s="7"/>
      <c r="D56" s="7"/>
      <c r="E56" s="7"/>
      <c r="F56" s="7"/>
      <c r="G56" s="7"/>
      <c r="H56" s="7"/>
      <c r="I56" s="8"/>
    </row>
    <row r="57" spans="1:9" ht="12.75">
      <c r="A57" s="5" t="s">
        <v>63</v>
      </c>
      <c r="B57" s="5" t="s">
        <v>64</v>
      </c>
      <c r="C57" s="5" t="s">
        <v>65</v>
      </c>
      <c r="D57" s="5">
        <v>29472</v>
      </c>
      <c r="E57" s="6" t="s">
        <v>18</v>
      </c>
      <c r="F57" s="5" t="s">
        <v>13</v>
      </c>
      <c r="G57" s="6">
        <v>555</v>
      </c>
      <c r="H57" s="6">
        <v>537</v>
      </c>
      <c r="I57" s="6" t="s">
        <v>66</v>
      </c>
    </row>
    <row r="58" spans="1:9" s="2" customFormat="1" ht="15">
      <c r="A58" s="16" t="s">
        <v>134</v>
      </c>
      <c r="B58" s="16"/>
      <c r="C58" s="16"/>
      <c r="D58" s="16"/>
      <c r="E58" s="16"/>
      <c r="F58" s="16"/>
      <c r="G58" s="4">
        <f>SUM(G57)</f>
        <v>555</v>
      </c>
      <c r="H58" s="4">
        <f>SUM(H57)</f>
        <v>537</v>
      </c>
      <c r="I58" s="8"/>
    </row>
    <row r="59" spans="1:9" s="2" customFormat="1" ht="15">
      <c r="A59" s="7"/>
      <c r="B59" s="7"/>
      <c r="C59" s="7"/>
      <c r="D59" s="7"/>
      <c r="E59" s="7"/>
      <c r="F59" s="7"/>
      <c r="G59" s="7"/>
      <c r="H59" s="7"/>
      <c r="I59" s="8"/>
    </row>
    <row r="60" spans="1:9" ht="12.75">
      <c r="A60" s="5" t="s">
        <v>67</v>
      </c>
      <c r="B60" s="5" t="s">
        <v>68</v>
      </c>
      <c r="C60" s="5" t="s">
        <v>65</v>
      </c>
      <c r="D60" s="5">
        <v>29472</v>
      </c>
      <c r="E60" s="6" t="s">
        <v>12</v>
      </c>
      <c r="F60" s="5" t="s">
        <v>13</v>
      </c>
      <c r="G60" s="6">
        <v>1179</v>
      </c>
      <c r="H60" s="6">
        <v>1172</v>
      </c>
      <c r="I60" s="6" t="s">
        <v>69</v>
      </c>
    </row>
    <row r="61" spans="1:9" s="2" customFormat="1" ht="15">
      <c r="A61" s="16" t="s">
        <v>135</v>
      </c>
      <c r="B61" s="16"/>
      <c r="C61" s="16"/>
      <c r="D61" s="16"/>
      <c r="E61" s="16"/>
      <c r="F61" s="16"/>
      <c r="G61" s="4">
        <f>SUM(G60)</f>
        <v>1179</v>
      </c>
      <c r="H61" s="4">
        <f>SUM(H60)</f>
        <v>1172</v>
      </c>
      <c r="I61" s="8"/>
    </row>
    <row r="62" spans="1:9" s="2" customFormat="1" ht="15">
      <c r="A62" s="7"/>
      <c r="B62" s="7"/>
      <c r="C62" s="7"/>
      <c r="D62" s="7"/>
      <c r="E62" s="7"/>
      <c r="F62" s="7"/>
      <c r="G62" s="7"/>
      <c r="H62" s="7"/>
      <c r="I62" s="8"/>
    </row>
    <row r="63" spans="1:9" ht="12.75">
      <c r="A63" s="5" t="s">
        <v>90</v>
      </c>
      <c r="B63" s="5" t="s">
        <v>91</v>
      </c>
      <c r="C63" s="5" t="s">
        <v>92</v>
      </c>
      <c r="D63" s="5">
        <v>29827</v>
      </c>
      <c r="E63" s="6" t="s">
        <v>18</v>
      </c>
      <c r="F63" s="5" t="s">
        <v>13</v>
      </c>
      <c r="G63" s="6">
        <v>962</v>
      </c>
      <c r="H63" s="6">
        <v>1054</v>
      </c>
      <c r="I63" s="6" t="s">
        <v>93</v>
      </c>
    </row>
    <row r="64" spans="1:9" s="2" customFormat="1" ht="15">
      <c r="A64" s="16" t="s">
        <v>136</v>
      </c>
      <c r="B64" s="16"/>
      <c r="C64" s="16"/>
      <c r="D64" s="16"/>
      <c r="E64" s="16"/>
      <c r="F64" s="16"/>
      <c r="G64" s="4">
        <f>SUM(G63)</f>
        <v>962</v>
      </c>
      <c r="H64" s="4">
        <f>SUM(H63)</f>
        <v>1054</v>
      </c>
      <c r="I64" s="8"/>
    </row>
    <row r="65" spans="1:9" s="2" customFormat="1" ht="15">
      <c r="A65" s="7"/>
      <c r="B65" s="7"/>
      <c r="C65" s="7"/>
      <c r="D65" s="7"/>
      <c r="E65" s="7"/>
      <c r="F65" s="7"/>
      <c r="G65" s="7"/>
      <c r="H65" s="7"/>
      <c r="I65" s="8"/>
    </row>
    <row r="66" spans="1:9" ht="12.75">
      <c r="A66" s="5" t="s">
        <v>59</v>
      </c>
      <c r="B66" s="5" t="s">
        <v>60</v>
      </c>
      <c r="C66" s="5" t="s">
        <v>61</v>
      </c>
      <c r="D66" s="5">
        <v>29405</v>
      </c>
      <c r="E66" s="6" t="s">
        <v>37</v>
      </c>
      <c r="F66" s="5" t="s">
        <v>13</v>
      </c>
      <c r="G66" s="6">
        <v>174</v>
      </c>
      <c r="H66" s="6">
        <v>131</v>
      </c>
      <c r="I66" s="6" t="s">
        <v>62</v>
      </c>
    </row>
    <row r="67" spans="1:9" s="2" customFormat="1" ht="15">
      <c r="A67" s="16" t="s">
        <v>137</v>
      </c>
      <c r="B67" s="16"/>
      <c r="C67" s="16"/>
      <c r="D67" s="16"/>
      <c r="E67" s="16"/>
      <c r="F67" s="16"/>
      <c r="G67" s="4">
        <f>SUM(G66)</f>
        <v>174</v>
      </c>
      <c r="H67" s="4">
        <f>SUM(H66)</f>
        <v>131</v>
      </c>
      <c r="I67" s="8"/>
    </row>
    <row r="68" spans="1:9" s="2" customFormat="1" ht="15">
      <c r="A68" s="7"/>
      <c r="B68" s="7"/>
      <c r="C68" s="7"/>
      <c r="D68" s="7"/>
      <c r="E68" s="7"/>
      <c r="F68" s="7"/>
      <c r="G68" s="7"/>
      <c r="H68" s="7"/>
      <c r="I68" s="8"/>
    </row>
    <row r="69" spans="1:9" ht="12.75">
      <c r="A69" s="5" t="s">
        <v>101</v>
      </c>
      <c r="B69" s="5" t="s">
        <v>102</v>
      </c>
      <c r="C69" s="5" t="s">
        <v>103</v>
      </c>
      <c r="D69" s="5">
        <v>29936</v>
      </c>
      <c r="E69" s="6" t="s">
        <v>18</v>
      </c>
      <c r="F69" s="5" t="s">
        <v>13</v>
      </c>
      <c r="G69" s="6">
        <v>1085</v>
      </c>
      <c r="H69" s="6">
        <v>1182</v>
      </c>
      <c r="I69" s="6" t="s">
        <v>104</v>
      </c>
    </row>
    <row r="70" spans="1:9" ht="12.75">
      <c r="A70" s="5" t="s">
        <v>114</v>
      </c>
      <c r="B70" s="5" t="s">
        <v>115</v>
      </c>
      <c r="C70" s="5" t="s">
        <v>116</v>
      </c>
      <c r="D70" s="5">
        <v>29918</v>
      </c>
      <c r="E70" s="9"/>
      <c r="F70" s="5" t="s">
        <v>13</v>
      </c>
      <c r="G70" s="6"/>
      <c r="H70" s="6">
        <v>1466</v>
      </c>
      <c r="I70" s="6" t="s">
        <v>104</v>
      </c>
    </row>
    <row r="71" spans="1:9" s="2" customFormat="1" ht="15">
      <c r="A71" s="16" t="s">
        <v>138</v>
      </c>
      <c r="B71" s="16"/>
      <c r="C71" s="16"/>
      <c r="D71" s="16"/>
      <c r="E71" s="16"/>
      <c r="F71" s="16"/>
      <c r="G71" s="10">
        <f>SUM(G69:G70)</f>
        <v>1085</v>
      </c>
      <c r="H71" s="10">
        <f>SUM(H69:H70)</f>
        <v>2648</v>
      </c>
      <c r="I71" s="11"/>
    </row>
  </sheetData>
  <sheetProtection/>
  <mergeCells count="20">
    <mergeCell ref="A38:F38"/>
    <mergeCell ref="A42:F42"/>
    <mergeCell ref="A46:F46"/>
    <mergeCell ref="A49:F49"/>
    <mergeCell ref="A4:F4"/>
    <mergeCell ref="A7:F7"/>
    <mergeCell ref="A10:F10"/>
    <mergeCell ref="A13:F13"/>
    <mergeCell ref="A16:F16"/>
    <mergeCell ref="A27:F27"/>
    <mergeCell ref="A71:F71"/>
    <mergeCell ref="A1:I1"/>
    <mergeCell ref="A52:F52"/>
    <mergeCell ref="A55:F55"/>
    <mergeCell ref="A58:F58"/>
    <mergeCell ref="A61:F61"/>
    <mergeCell ref="A64:F64"/>
    <mergeCell ref="A67:F67"/>
    <mergeCell ref="A30:F30"/>
    <mergeCell ref="A35:F35"/>
  </mergeCells>
  <printOptions/>
  <pageMargins left="0.25" right="0.25" top="0.75" bottom="0.75" header="0.3" footer="0.3"/>
  <pageSetup horizontalDpi="600" verticalDpi="600" orientation="landscape" r:id="rId1"/>
  <headerFooter alignWithMargins="0">
    <oddFooter>&amp;L&amp;8Created by Senate Judiciary
*NOTE- Correctional Population Varies-
 No capacity information available for Federal Prisons&amp;C&amp;"MS Sans Serif,Bold"&amp;8Page &amp;P of &amp;N&amp;R&amp;8Data Source- S.C. Department of Corrections
 and U.S. Bureau of Prisons</oddFooter>
  </headerFooter>
  <rowBreaks count="18" manualBreakCount="18">
    <brk id="5" max="255" man="1"/>
    <brk id="8" max="255" man="1"/>
    <brk id="11" max="255" man="1"/>
    <brk id="14" max="255" man="1"/>
    <brk id="17" max="255" man="1"/>
    <brk id="28" max="255" man="1"/>
    <brk id="31" max="255" man="1"/>
    <brk id="36" max="255" man="1"/>
    <brk id="39" max="255" man="1"/>
    <brk id="43" max="255" man="1"/>
    <brk id="47" max="255" man="1"/>
    <brk id="50" max="255" man="1"/>
    <brk id="53" max="255" man="1"/>
    <brk id="56" max="255" man="1"/>
    <brk id="59" max="255" man="1"/>
    <brk id="62" max="255" man="1"/>
    <brk id="65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 Senate Judiciary</cp:lastModifiedBy>
  <cp:lastPrinted>2011-04-19T15:18:26Z</cp:lastPrinted>
  <dcterms:modified xsi:type="dcterms:W3CDTF">2011-05-12T18:53:41Z</dcterms:modified>
  <cp:category/>
  <cp:version/>
  <cp:contentType/>
  <cp:contentStatus/>
</cp:coreProperties>
</file>